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9" i="1" l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K24" i="1"/>
  <c r="N23" i="1"/>
  <c r="M23" i="1"/>
  <c r="K23" i="1"/>
  <c r="N22" i="1"/>
  <c r="M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J13" i="1"/>
  <c r="I13" i="1"/>
  <c r="H13" i="1"/>
  <c r="G13" i="1"/>
  <c r="J12" i="1"/>
  <c r="I12" i="1"/>
  <c r="G12" i="1"/>
  <c r="J11" i="1"/>
  <c r="I11" i="1"/>
  <c r="H11" i="1"/>
  <c r="G11" i="1"/>
  <c r="J10" i="1"/>
  <c r="I10" i="1"/>
  <c r="H10" i="1"/>
  <c r="G10" i="1"/>
  <c r="J9" i="1"/>
  <c r="H9" i="1"/>
  <c r="E9" i="1"/>
  <c r="C9" i="1"/>
  <c r="F8" i="1"/>
  <c r="D8" i="1"/>
  <c r="C8" i="1"/>
  <c r="F7" i="1"/>
  <c r="E7" i="1"/>
  <c r="D7" i="1"/>
  <c r="D9" i="1" s="1"/>
  <c r="C7" i="1"/>
  <c r="F6" i="1"/>
  <c r="E6" i="1"/>
</calcChain>
</file>

<file path=xl/sharedStrings.xml><?xml version="1.0" encoding="utf-8"?>
<sst xmlns="http://schemas.openxmlformats.org/spreadsheetml/2006/main" count="62" uniqueCount="24">
  <si>
    <t>INDIAN OVERSEAS BANK</t>
  </si>
  <si>
    <t>REHABILITATION OF SICK UNITS FOR THE QUARTER ENDED JUNE  2016</t>
  </si>
  <si>
    <t>ANNEXURE B</t>
  </si>
  <si>
    <t>SECTOR</t>
  </si>
  <si>
    <t>A/CS ACTUAL AND AMT Rs. IN. Crores</t>
  </si>
  <si>
    <t>MICRO ENTERPRISES</t>
  </si>
  <si>
    <t>SMALL</t>
  </si>
  <si>
    <t>MICRO AND SMALL</t>
  </si>
  <si>
    <t>MANUFACTURING</t>
  </si>
  <si>
    <t>SERVICE</t>
  </si>
  <si>
    <t>MANUFACTIURING</t>
  </si>
  <si>
    <t>AC</t>
  </si>
  <si>
    <t>AMT</t>
  </si>
  <si>
    <t>SICK UNITS WITH INVESTMENT BELOW Rs.5 lac in Mfg and Rs 2 lac in servicwe unit</t>
  </si>
  <si>
    <t>Position as at the end of previous quarter</t>
  </si>
  <si>
    <t>NA</t>
  </si>
  <si>
    <t>Addition during the quarter</t>
  </si>
  <si>
    <t>Deletions during the quarter</t>
  </si>
  <si>
    <t>Cumulative position at end of the current quarter</t>
  </si>
  <si>
    <t>sick units other than the above</t>
  </si>
  <si>
    <t>Units in respect of which Bank is yet to take decession on viability</t>
  </si>
  <si>
    <t>Potentially Viable Units</t>
  </si>
  <si>
    <t>Non Viable Units</t>
  </si>
  <si>
    <t>Viable Units put under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</si>
</sst>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8" sqref="E8"/>
    </sheetView>
  </sheetViews>
  <sheetFormatPr defaultRowHeight="15" x14ac:dyDescent="0.25"/>
  <cols>
    <col min="1" max="1" width="14" customWidth="1"/>
  </cols>
  <sheetData>
    <row r="1" spans="1:14" x14ac:dyDescent="0.25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1" t="s">
        <v>2</v>
      </c>
      <c r="M1" s="1"/>
      <c r="N1" s="1"/>
    </row>
    <row r="2" spans="1:14" x14ac:dyDescent="0.25">
      <c r="A2" s="4" t="s">
        <v>3</v>
      </c>
      <c r="B2" s="3"/>
      <c r="C2" s="3"/>
      <c r="D2" s="3"/>
      <c r="E2" s="3"/>
      <c r="F2" s="3"/>
      <c r="G2" s="3"/>
      <c r="H2" s="3"/>
      <c r="I2" s="3"/>
      <c r="J2" s="3"/>
      <c r="K2" s="3" t="s">
        <v>4</v>
      </c>
      <c r="L2" s="5"/>
      <c r="M2" s="5"/>
      <c r="N2" s="5"/>
    </row>
    <row r="3" spans="1:14" x14ac:dyDescent="0.25">
      <c r="A3" s="4"/>
      <c r="B3" s="6"/>
      <c r="C3" s="7" t="s">
        <v>5</v>
      </c>
      <c r="D3" s="7"/>
      <c r="E3" s="7"/>
      <c r="F3" s="7"/>
      <c r="G3" s="7" t="s">
        <v>6</v>
      </c>
      <c r="H3" s="7"/>
      <c r="I3" s="7"/>
      <c r="J3" s="7"/>
      <c r="K3" s="7" t="s">
        <v>7</v>
      </c>
      <c r="L3" s="7"/>
      <c r="M3" s="7"/>
      <c r="N3" s="7"/>
    </row>
    <row r="4" spans="1:14" x14ac:dyDescent="0.25">
      <c r="A4" s="4"/>
      <c r="B4" s="6"/>
      <c r="C4" s="3" t="s">
        <v>8</v>
      </c>
      <c r="D4" s="8"/>
      <c r="E4" s="7" t="s">
        <v>9</v>
      </c>
      <c r="F4" s="7"/>
      <c r="G4" s="3" t="s">
        <v>8</v>
      </c>
      <c r="H4" s="8"/>
      <c r="I4" s="7" t="s">
        <v>9</v>
      </c>
      <c r="J4" s="7"/>
      <c r="K4" s="7" t="s">
        <v>10</v>
      </c>
      <c r="L4" s="7"/>
      <c r="M4" s="7" t="s">
        <v>9</v>
      </c>
      <c r="N4" s="7"/>
    </row>
    <row r="5" spans="1:14" x14ac:dyDescent="0.25">
      <c r="A5" s="4"/>
      <c r="B5" s="6"/>
      <c r="C5" s="4" t="s">
        <v>11</v>
      </c>
      <c r="D5" s="4" t="s">
        <v>12</v>
      </c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4" t="s">
        <v>11</v>
      </c>
      <c r="L5" s="4" t="s">
        <v>12</v>
      </c>
      <c r="M5" s="4" t="s">
        <v>11</v>
      </c>
      <c r="N5" s="4" t="s">
        <v>12</v>
      </c>
    </row>
    <row r="6" spans="1:14" ht="45.75" x14ac:dyDescent="0.25">
      <c r="A6" s="3" t="s">
        <v>13</v>
      </c>
      <c r="B6" s="9" t="s">
        <v>14</v>
      </c>
      <c r="C6" s="10">
        <v>688</v>
      </c>
      <c r="D6" s="11">
        <v>40.36</v>
      </c>
      <c r="E6" s="10">
        <f>E14+E18+E22</f>
        <v>2535</v>
      </c>
      <c r="F6" s="11">
        <f>F14+F18+F22</f>
        <v>36.480000000000004</v>
      </c>
      <c r="G6" s="6" t="s">
        <v>15</v>
      </c>
      <c r="H6" s="12">
        <v>0</v>
      </c>
      <c r="I6" s="6" t="s">
        <v>15</v>
      </c>
      <c r="J6" s="12">
        <v>0</v>
      </c>
      <c r="K6" s="10">
        <v>688</v>
      </c>
      <c r="L6" s="11">
        <v>40.36</v>
      </c>
      <c r="M6" s="10">
        <v>2535</v>
      </c>
      <c r="N6" s="11">
        <v>36.480000000000004</v>
      </c>
    </row>
    <row r="7" spans="1:14" ht="34.5" x14ac:dyDescent="0.25">
      <c r="A7" s="3"/>
      <c r="B7" s="9" t="s">
        <v>16</v>
      </c>
      <c r="C7" s="10">
        <f>C15+C19+C23</f>
        <v>12</v>
      </c>
      <c r="D7" s="11">
        <f t="shared" ref="D7:F8" si="0">D15+D19+D23</f>
        <v>2.4</v>
      </c>
      <c r="E7" s="10">
        <f t="shared" si="0"/>
        <v>41</v>
      </c>
      <c r="F7" s="11">
        <f t="shared" si="0"/>
        <v>0.23</v>
      </c>
      <c r="G7" s="6" t="s">
        <v>15</v>
      </c>
      <c r="H7" s="12">
        <v>0</v>
      </c>
      <c r="I7" s="6" t="s">
        <v>15</v>
      </c>
      <c r="J7" s="12">
        <v>0</v>
      </c>
      <c r="K7" s="13">
        <v>12</v>
      </c>
      <c r="L7" s="14">
        <v>2.4</v>
      </c>
      <c r="M7" s="13">
        <v>41</v>
      </c>
      <c r="N7" s="14">
        <v>0.23</v>
      </c>
    </row>
    <row r="8" spans="1:14" ht="34.5" x14ac:dyDescent="0.25">
      <c r="A8" s="3"/>
      <c r="B8" s="9" t="s">
        <v>17</v>
      </c>
      <c r="C8" s="10">
        <f>C16+C20+C24</f>
        <v>45</v>
      </c>
      <c r="D8" s="11">
        <f t="shared" si="0"/>
        <v>4.0699999999999994</v>
      </c>
      <c r="E8" s="10">
        <v>333</v>
      </c>
      <c r="F8" s="11">
        <f>F16+F20+F24</f>
        <v>1.1500000000000001</v>
      </c>
      <c r="G8" s="6" t="s">
        <v>15</v>
      </c>
      <c r="H8" s="12">
        <v>0</v>
      </c>
      <c r="I8" s="6" t="s">
        <v>15</v>
      </c>
      <c r="J8" s="12">
        <v>0</v>
      </c>
      <c r="K8" s="13">
        <v>45</v>
      </c>
      <c r="L8" s="14">
        <v>4.07</v>
      </c>
      <c r="M8" s="13">
        <v>333</v>
      </c>
      <c r="N8" s="14">
        <v>1.1800000000000002</v>
      </c>
    </row>
    <row r="9" spans="1:14" ht="57" x14ac:dyDescent="0.25">
      <c r="A9" s="3"/>
      <c r="B9" s="9" t="s">
        <v>18</v>
      </c>
      <c r="C9" s="13">
        <f>C6+C7-C8</f>
        <v>655</v>
      </c>
      <c r="D9" s="14">
        <f t="shared" ref="D9" si="1">D6+D7-D8</f>
        <v>38.69</v>
      </c>
      <c r="E9" s="13">
        <f>E25+E21+E14</f>
        <v>2453</v>
      </c>
      <c r="F9" s="14">
        <v>35.56</v>
      </c>
      <c r="G9" s="13">
        <v>0</v>
      </c>
      <c r="H9" s="14">
        <f t="shared" ref="H9" si="2">H6+H7-H8</f>
        <v>0</v>
      </c>
      <c r="I9" s="13">
        <v>0</v>
      </c>
      <c r="J9" s="14">
        <f t="shared" ref="J9" si="3">J6+J7-J8</f>
        <v>0</v>
      </c>
      <c r="K9" s="13">
        <v>655</v>
      </c>
      <c r="L9" s="14">
        <v>38.69</v>
      </c>
      <c r="M9" s="13">
        <v>2453</v>
      </c>
      <c r="N9" s="14">
        <v>35.56</v>
      </c>
    </row>
    <row r="10" spans="1:14" ht="45.75" x14ac:dyDescent="0.25">
      <c r="A10" s="3" t="s">
        <v>19</v>
      </c>
      <c r="B10" s="9" t="s">
        <v>14</v>
      </c>
      <c r="C10" s="12">
        <v>0</v>
      </c>
      <c r="D10" s="12">
        <v>0</v>
      </c>
      <c r="E10" s="12">
        <v>0</v>
      </c>
      <c r="F10" s="12">
        <v>0</v>
      </c>
      <c r="G10" s="12">
        <f>G22+G18</f>
        <v>154</v>
      </c>
      <c r="H10" s="12">
        <f t="shared" ref="H10:J10" si="4">H22+H18</f>
        <v>97.820000000000007</v>
      </c>
      <c r="I10" s="12">
        <f t="shared" si="4"/>
        <v>156</v>
      </c>
      <c r="J10" s="12">
        <f t="shared" si="4"/>
        <v>61.33</v>
      </c>
      <c r="K10" s="12">
        <v>154</v>
      </c>
      <c r="L10" s="12">
        <v>97.820000000000007</v>
      </c>
      <c r="M10" s="12">
        <v>156</v>
      </c>
      <c r="N10" s="12">
        <v>61.33</v>
      </c>
    </row>
    <row r="11" spans="1:14" ht="34.5" x14ac:dyDescent="0.25">
      <c r="A11" s="3"/>
      <c r="B11" s="9" t="s">
        <v>16</v>
      </c>
      <c r="C11" s="12">
        <v>0</v>
      </c>
      <c r="D11" s="12">
        <v>0</v>
      </c>
      <c r="E11" s="12">
        <v>0</v>
      </c>
      <c r="F11" s="12">
        <v>0</v>
      </c>
      <c r="G11" s="12">
        <f t="shared" ref="G11:J11" si="5">G15+G19+G23</f>
        <v>5</v>
      </c>
      <c r="H11" s="12">
        <f t="shared" si="5"/>
        <v>0.56000000000000005</v>
      </c>
      <c r="I11" s="12">
        <f t="shared" si="5"/>
        <v>16</v>
      </c>
      <c r="J11" s="12">
        <f t="shared" si="5"/>
        <v>1.34</v>
      </c>
      <c r="K11" s="12">
        <v>5</v>
      </c>
      <c r="L11" s="12">
        <v>0.56000000000000005</v>
      </c>
      <c r="M11" s="12">
        <v>16</v>
      </c>
      <c r="N11" s="12">
        <v>1.34</v>
      </c>
    </row>
    <row r="12" spans="1:14" ht="34.5" x14ac:dyDescent="0.25">
      <c r="A12" s="3"/>
      <c r="B12" s="9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f>G16+G20+G24</f>
        <v>14</v>
      </c>
      <c r="H12" s="12">
        <v>29.81</v>
      </c>
      <c r="I12" s="12">
        <f>I16+I20+I24</f>
        <v>17</v>
      </c>
      <c r="J12" s="12">
        <f>J16+J20+J24</f>
        <v>6.53</v>
      </c>
      <c r="K12" s="12">
        <v>14</v>
      </c>
      <c r="L12" s="12">
        <v>29.81</v>
      </c>
      <c r="M12" s="12">
        <v>17</v>
      </c>
      <c r="N12" s="12">
        <v>6.53</v>
      </c>
    </row>
    <row r="13" spans="1:14" ht="57" x14ac:dyDescent="0.25">
      <c r="A13" s="3"/>
      <c r="B13" s="9" t="s">
        <v>18</v>
      </c>
      <c r="C13" s="15">
        <v>0</v>
      </c>
      <c r="D13" s="15">
        <v>0</v>
      </c>
      <c r="E13" s="15">
        <v>0</v>
      </c>
      <c r="F13" s="15">
        <v>0</v>
      </c>
      <c r="G13" s="15">
        <f>G25+G21</f>
        <v>145</v>
      </c>
      <c r="H13" s="15">
        <f t="shared" ref="H13:J13" si="6">H25+H21</f>
        <v>94.27000000000001</v>
      </c>
      <c r="I13" s="15">
        <f t="shared" si="6"/>
        <v>155</v>
      </c>
      <c r="J13" s="15">
        <f t="shared" si="6"/>
        <v>56.14</v>
      </c>
      <c r="K13" s="15">
        <v>145</v>
      </c>
      <c r="L13" s="15">
        <v>94.27000000000001</v>
      </c>
      <c r="M13" s="15">
        <v>155</v>
      </c>
      <c r="N13" s="15">
        <v>56.14</v>
      </c>
    </row>
    <row r="14" spans="1:14" ht="45.75" x14ac:dyDescent="0.25">
      <c r="A14" s="3" t="s">
        <v>20</v>
      </c>
      <c r="B14" s="9" t="s">
        <v>14</v>
      </c>
      <c r="C14" s="12">
        <v>10</v>
      </c>
      <c r="D14" s="12">
        <v>0.12</v>
      </c>
      <c r="E14" s="12">
        <v>10</v>
      </c>
      <c r="F14" s="12">
        <v>0.23</v>
      </c>
      <c r="G14" s="12">
        <v>0</v>
      </c>
      <c r="H14" s="12">
        <v>0</v>
      </c>
      <c r="I14" s="12">
        <v>0</v>
      </c>
      <c r="J14" s="12"/>
      <c r="K14" s="15">
        <v>10</v>
      </c>
      <c r="L14" s="15">
        <v>0.12</v>
      </c>
      <c r="M14" s="15">
        <v>10</v>
      </c>
      <c r="N14" s="15">
        <v>0.23</v>
      </c>
    </row>
    <row r="15" spans="1:14" ht="34.5" x14ac:dyDescent="0.25">
      <c r="A15" s="3"/>
      <c r="B15" s="9" t="s">
        <v>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34.5" x14ac:dyDescent="0.25">
      <c r="A16" s="3"/>
      <c r="B16" s="9" t="s">
        <v>17</v>
      </c>
      <c r="C16" s="12">
        <v>1</v>
      </c>
      <c r="D16" s="12">
        <v>0</v>
      </c>
      <c r="E16" s="12">
        <v>0</v>
      </c>
      <c r="F16" s="12">
        <v>0.02</v>
      </c>
      <c r="G16" s="12"/>
      <c r="H16" s="12"/>
      <c r="I16" s="12"/>
      <c r="J16" s="12"/>
      <c r="K16" s="14">
        <f>C16</f>
        <v>1</v>
      </c>
      <c r="L16" s="14">
        <f t="shared" ref="L16:N21" si="7">D16+H16</f>
        <v>0</v>
      </c>
      <c r="M16" s="15">
        <f t="shared" si="7"/>
        <v>0</v>
      </c>
      <c r="N16" s="15">
        <f t="shared" si="7"/>
        <v>0.02</v>
      </c>
    </row>
    <row r="17" spans="1:14" ht="57" x14ac:dyDescent="0.25">
      <c r="A17" s="3"/>
      <c r="B17" s="16" t="s">
        <v>18</v>
      </c>
      <c r="C17" s="15">
        <v>9</v>
      </c>
      <c r="D17" s="15">
        <v>0.12</v>
      </c>
      <c r="E17" s="15">
        <v>10</v>
      </c>
      <c r="F17" s="15">
        <v>0.21</v>
      </c>
      <c r="G17" s="15">
        <v>0</v>
      </c>
      <c r="H17" s="15">
        <v>0</v>
      </c>
      <c r="I17" s="15">
        <v>0</v>
      </c>
      <c r="J17" s="15"/>
      <c r="K17" s="14">
        <f>C17</f>
        <v>9</v>
      </c>
      <c r="L17" s="14">
        <f t="shared" si="7"/>
        <v>0.12</v>
      </c>
      <c r="M17" s="15">
        <f t="shared" si="7"/>
        <v>10</v>
      </c>
      <c r="N17" s="15">
        <f t="shared" si="7"/>
        <v>0.21</v>
      </c>
    </row>
    <row r="18" spans="1:14" ht="45.75" x14ac:dyDescent="0.25">
      <c r="A18" s="3" t="s">
        <v>21</v>
      </c>
      <c r="B18" s="9" t="s">
        <v>14</v>
      </c>
      <c r="C18" s="12">
        <v>101</v>
      </c>
      <c r="D18" s="12">
        <v>1.98</v>
      </c>
      <c r="E18" s="12">
        <v>492</v>
      </c>
      <c r="F18" s="12">
        <v>5.23</v>
      </c>
      <c r="G18" s="12">
        <v>29</v>
      </c>
      <c r="H18" s="12">
        <v>7.87</v>
      </c>
      <c r="I18" s="12">
        <v>18</v>
      </c>
      <c r="J18" s="12">
        <v>2.0699999999999998</v>
      </c>
      <c r="K18" s="15">
        <f t="shared" ref="K18:K21" si="8">C18+G18</f>
        <v>130</v>
      </c>
      <c r="L18" s="15">
        <f t="shared" si="7"/>
        <v>9.85</v>
      </c>
      <c r="M18" s="15">
        <f t="shared" si="7"/>
        <v>510</v>
      </c>
      <c r="N18" s="14">
        <f t="shared" si="7"/>
        <v>7.3000000000000007</v>
      </c>
    </row>
    <row r="19" spans="1:14" ht="34.5" x14ac:dyDescent="0.25">
      <c r="A19" s="3"/>
      <c r="B19" s="9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  <c r="I19" s="12">
        <v>2</v>
      </c>
      <c r="J19" s="12">
        <v>1.0900000000000001</v>
      </c>
      <c r="K19" s="15">
        <f t="shared" si="8"/>
        <v>0</v>
      </c>
      <c r="L19" s="15">
        <f t="shared" si="7"/>
        <v>0</v>
      </c>
      <c r="M19" s="15">
        <f t="shared" si="7"/>
        <v>2</v>
      </c>
      <c r="N19" s="14">
        <f t="shared" si="7"/>
        <v>1.0900000000000001</v>
      </c>
    </row>
    <row r="20" spans="1:14" ht="34.5" x14ac:dyDescent="0.25">
      <c r="A20" s="3"/>
      <c r="B20" s="9" t="s">
        <v>17</v>
      </c>
      <c r="C20" s="12">
        <v>4</v>
      </c>
      <c r="D20" s="12">
        <v>0.05</v>
      </c>
      <c r="E20" s="12">
        <v>28</v>
      </c>
      <c r="F20" s="12">
        <v>0.32</v>
      </c>
      <c r="G20" s="12">
        <v>4</v>
      </c>
      <c r="H20" s="12">
        <v>2.61</v>
      </c>
      <c r="I20" s="12">
        <v>2</v>
      </c>
      <c r="J20" s="12">
        <v>0.03</v>
      </c>
      <c r="K20" s="15">
        <f t="shared" si="8"/>
        <v>8</v>
      </c>
      <c r="L20" s="15">
        <f t="shared" si="7"/>
        <v>2.6599999999999997</v>
      </c>
      <c r="M20" s="15">
        <f t="shared" si="7"/>
        <v>30</v>
      </c>
      <c r="N20" s="14">
        <f t="shared" si="7"/>
        <v>0.35</v>
      </c>
    </row>
    <row r="21" spans="1:14" ht="57" x14ac:dyDescent="0.25">
      <c r="A21" s="3"/>
      <c r="B21" s="16" t="s">
        <v>18</v>
      </c>
      <c r="C21" s="15">
        <v>97</v>
      </c>
      <c r="D21" s="15">
        <v>1.93</v>
      </c>
      <c r="E21" s="17">
        <v>464</v>
      </c>
      <c r="F21" s="17">
        <v>4.91</v>
      </c>
      <c r="G21" s="15">
        <v>25</v>
      </c>
      <c r="H21" s="15">
        <v>5.26</v>
      </c>
      <c r="I21" s="15">
        <v>18</v>
      </c>
      <c r="J21" s="15">
        <v>3.13</v>
      </c>
      <c r="K21" s="15">
        <f t="shared" si="8"/>
        <v>122</v>
      </c>
      <c r="L21" s="14">
        <f t="shared" si="7"/>
        <v>7.1899999999999995</v>
      </c>
      <c r="M21" s="15">
        <f t="shared" si="7"/>
        <v>482</v>
      </c>
      <c r="N21" s="14">
        <f t="shared" si="7"/>
        <v>8.0399999999999991</v>
      </c>
    </row>
    <row r="22" spans="1:14" ht="45.75" x14ac:dyDescent="0.25">
      <c r="A22" s="3" t="s">
        <v>22</v>
      </c>
      <c r="B22" s="9" t="s">
        <v>14</v>
      </c>
      <c r="C22" s="15">
        <v>577</v>
      </c>
      <c r="D22" s="15">
        <v>38.26</v>
      </c>
      <c r="E22" s="17">
        <v>2033</v>
      </c>
      <c r="F22" s="17">
        <v>31.02</v>
      </c>
      <c r="G22" s="15">
        <v>125</v>
      </c>
      <c r="H22" s="15">
        <v>89.95</v>
      </c>
      <c r="I22" s="15">
        <v>138</v>
      </c>
      <c r="J22" s="15">
        <v>59.26</v>
      </c>
      <c r="K22" s="15">
        <f>C22+G22</f>
        <v>702</v>
      </c>
      <c r="L22" s="15">
        <v>128.21</v>
      </c>
      <c r="M22" s="15">
        <f>E22+I22</f>
        <v>2171</v>
      </c>
      <c r="N22" s="15">
        <f>F22+J22</f>
        <v>90.28</v>
      </c>
    </row>
    <row r="23" spans="1:14" ht="34.5" x14ac:dyDescent="0.25">
      <c r="A23" s="3"/>
      <c r="B23" s="9" t="s">
        <v>16</v>
      </c>
      <c r="C23" s="12">
        <v>12</v>
      </c>
      <c r="D23" s="12">
        <v>2.4</v>
      </c>
      <c r="E23" s="18">
        <v>41</v>
      </c>
      <c r="F23" s="18">
        <v>0.23</v>
      </c>
      <c r="G23" s="12">
        <v>5</v>
      </c>
      <c r="H23" s="12">
        <v>0.56000000000000005</v>
      </c>
      <c r="I23" s="12">
        <v>14</v>
      </c>
      <c r="J23" s="12">
        <v>0.25</v>
      </c>
      <c r="K23" s="15">
        <f t="shared" ref="K23:L29" si="9">C23+G23</f>
        <v>17</v>
      </c>
      <c r="L23" s="15">
        <v>129.21</v>
      </c>
      <c r="M23" s="15">
        <f t="shared" ref="M23:N29" si="10">E23+I23</f>
        <v>55</v>
      </c>
      <c r="N23" s="15">
        <f t="shared" si="10"/>
        <v>0.48</v>
      </c>
    </row>
    <row r="24" spans="1:14" ht="34.5" x14ac:dyDescent="0.25">
      <c r="A24" s="3"/>
      <c r="B24" s="9" t="s">
        <v>17</v>
      </c>
      <c r="C24" s="12">
        <v>40</v>
      </c>
      <c r="D24" s="12">
        <v>4.0199999999999996</v>
      </c>
      <c r="E24" s="18">
        <v>95</v>
      </c>
      <c r="F24" s="18">
        <v>0.81</v>
      </c>
      <c r="G24" s="12">
        <v>10</v>
      </c>
      <c r="H24" s="11">
        <v>1.5</v>
      </c>
      <c r="I24" s="12">
        <v>15</v>
      </c>
      <c r="J24" s="11">
        <v>6.5</v>
      </c>
      <c r="K24" s="15">
        <f t="shared" si="9"/>
        <v>50</v>
      </c>
      <c r="L24" s="15">
        <v>130.21</v>
      </c>
      <c r="M24" s="15">
        <f t="shared" si="10"/>
        <v>110</v>
      </c>
      <c r="N24" s="15">
        <f t="shared" si="10"/>
        <v>7.3100000000000005</v>
      </c>
    </row>
    <row r="25" spans="1:14" ht="57" x14ac:dyDescent="0.25">
      <c r="A25" s="3"/>
      <c r="B25" s="16" t="s">
        <v>18</v>
      </c>
      <c r="C25" s="15">
        <v>549</v>
      </c>
      <c r="D25" s="15">
        <v>36.64</v>
      </c>
      <c r="E25" s="17">
        <v>1979</v>
      </c>
      <c r="F25" s="17">
        <v>30.44</v>
      </c>
      <c r="G25" s="15">
        <v>120</v>
      </c>
      <c r="H25" s="15">
        <v>89.01</v>
      </c>
      <c r="I25" s="15">
        <v>137</v>
      </c>
      <c r="J25" s="15">
        <v>53.01</v>
      </c>
      <c r="K25" s="15">
        <f t="shared" si="9"/>
        <v>669</v>
      </c>
      <c r="L25" s="15">
        <f>D25+H25</f>
        <v>125.65</v>
      </c>
      <c r="M25" s="15">
        <f t="shared" si="10"/>
        <v>2116</v>
      </c>
      <c r="N25" s="15">
        <f t="shared" si="10"/>
        <v>83.45</v>
      </c>
    </row>
    <row r="26" spans="1:14" ht="45.75" x14ac:dyDescent="0.25">
      <c r="A26" s="3" t="s">
        <v>23</v>
      </c>
      <c r="B26" s="9" t="s">
        <v>14</v>
      </c>
      <c r="C26" s="15">
        <v>24</v>
      </c>
      <c r="D26" s="15">
        <v>0.59</v>
      </c>
      <c r="E26" s="15">
        <v>88</v>
      </c>
      <c r="F26" s="15">
        <v>0.96</v>
      </c>
      <c r="G26" s="15">
        <v>6</v>
      </c>
      <c r="H26" s="15">
        <v>1.22</v>
      </c>
      <c r="I26" s="15">
        <v>5</v>
      </c>
      <c r="J26" s="15">
        <v>0.25</v>
      </c>
      <c r="K26" s="12">
        <f t="shared" si="9"/>
        <v>30</v>
      </c>
      <c r="L26" s="12">
        <f t="shared" si="9"/>
        <v>1.81</v>
      </c>
      <c r="M26" s="12">
        <f t="shared" si="10"/>
        <v>93</v>
      </c>
      <c r="N26" s="12">
        <f t="shared" si="10"/>
        <v>1.21</v>
      </c>
    </row>
    <row r="27" spans="1:14" ht="34.5" x14ac:dyDescent="0.25">
      <c r="A27" s="3"/>
      <c r="B27" s="9" t="s">
        <v>16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2</v>
      </c>
      <c r="J27" s="12">
        <v>1.25</v>
      </c>
      <c r="K27" s="12">
        <f t="shared" si="9"/>
        <v>0</v>
      </c>
      <c r="L27" s="12">
        <f t="shared" si="9"/>
        <v>0</v>
      </c>
      <c r="M27" s="12">
        <f t="shared" si="10"/>
        <v>2</v>
      </c>
      <c r="N27" s="12">
        <f t="shared" si="10"/>
        <v>1.25</v>
      </c>
    </row>
    <row r="28" spans="1:14" ht="34.5" x14ac:dyDescent="0.25">
      <c r="A28" s="3"/>
      <c r="B28" s="9" t="s">
        <v>17</v>
      </c>
      <c r="C28" s="12">
        <v>2</v>
      </c>
      <c r="D28" s="12">
        <v>0.02</v>
      </c>
      <c r="E28" s="12">
        <v>9</v>
      </c>
      <c r="F28" s="12">
        <v>0.05</v>
      </c>
      <c r="G28" s="12">
        <v>0</v>
      </c>
      <c r="H28" s="12">
        <v>0.02</v>
      </c>
      <c r="I28" s="12">
        <v>2</v>
      </c>
      <c r="J28" s="12">
        <v>0.03</v>
      </c>
      <c r="K28" s="12">
        <f t="shared" si="9"/>
        <v>2</v>
      </c>
      <c r="L28" s="12">
        <f t="shared" si="9"/>
        <v>0.04</v>
      </c>
      <c r="M28" s="12">
        <f t="shared" si="10"/>
        <v>11</v>
      </c>
      <c r="N28" s="12">
        <f t="shared" si="10"/>
        <v>0.08</v>
      </c>
    </row>
    <row r="29" spans="1:14" ht="57" x14ac:dyDescent="0.25">
      <c r="A29" s="3"/>
      <c r="B29" s="16" t="s">
        <v>18</v>
      </c>
      <c r="C29" s="15">
        <v>22</v>
      </c>
      <c r="D29" s="15">
        <v>0.56999999999999995</v>
      </c>
      <c r="E29" s="15">
        <v>79</v>
      </c>
      <c r="F29" s="15">
        <v>0.91</v>
      </c>
      <c r="G29" s="15">
        <v>6</v>
      </c>
      <c r="H29" s="15">
        <v>1.2</v>
      </c>
      <c r="I29" s="15">
        <v>5</v>
      </c>
      <c r="J29" s="15">
        <v>1.47</v>
      </c>
      <c r="K29" s="12">
        <f t="shared" si="9"/>
        <v>28</v>
      </c>
      <c r="L29" s="12">
        <f t="shared" si="9"/>
        <v>1.77</v>
      </c>
      <c r="M29" s="12">
        <f t="shared" si="10"/>
        <v>84</v>
      </c>
      <c r="N29" s="12">
        <f t="shared" si="10"/>
        <v>2.38</v>
      </c>
    </row>
  </sheetData>
  <mergeCells count="18">
    <mergeCell ref="A6:A9"/>
    <mergeCell ref="A10:A13"/>
    <mergeCell ref="A14:A17"/>
    <mergeCell ref="A18:A21"/>
    <mergeCell ref="A22:A25"/>
    <mergeCell ref="A26:A29"/>
    <mergeCell ref="C4:D4"/>
    <mergeCell ref="E4:F4"/>
    <mergeCell ref="G4:H4"/>
    <mergeCell ref="I4:J4"/>
    <mergeCell ref="K4:L4"/>
    <mergeCell ref="M4:N4"/>
    <mergeCell ref="C1:K1"/>
    <mergeCell ref="B2:J2"/>
    <mergeCell ref="K2:N2"/>
    <mergeCell ref="C3:F3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SAMPATH KUMAR A-SM-SME-CO</dc:creator>
  <cp:lastModifiedBy>SAMPATH KUMAR A-SM-SME-CO</cp:lastModifiedBy>
  <dcterms:created xsi:type="dcterms:W3CDTF">2016-08-20T09:41:09Z</dcterms:created>
  <dcterms:modified xsi:type="dcterms:W3CDTF">2016-08-20T09:42:12Z</dcterms:modified>
</cp:coreProperties>
</file>